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/>
  <xr:revisionPtr revIDLastSave="65" documentId="13_ncr:1_{226AAC56-952A-46A7-9D86-ACDFAFCCBF47}" xr6:coauthVersionLast="47" xr6:coauthVersionMax="47" xr10:uidLastSave="{6BF608BB-A94C-4ADC-8CF3-5F7A750C4232}"/>
  <bookViews>
    <workbookView xWindow="-120" yWindow="-120" windowWidth="29040" windowHeight="15840" xr2:uid="{00000000-000D-0000-FFFF-FFFF00000000}"/>
  </bookViews>
  <sheets>
    <sheet name="Numbe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4" i="1" l="1"/>
  <c r="U9" i="1"/>
  <c r="T9" i="1"/>
  <c r="T14" i="1" s="1"/>
  <c r="S9" i="1"/>
  <c r="S14" i="1" s="1"/>
  <c r="P9" i="1"/>
  <c r="P14" i="1" s="1"/>
  <c r="Q9" i="1"/>
  <c r="Q14" i="1" s="1"/>
  <c r="R9" i="1"/>
  <c r="R14" i="1" s="1"/>
  <c r="O9" i="1"/>
  <c r="O14" i="1" s="1"/>
  <c r="N9" i="1" l="1"/>
  <c r="N14" i="1" s="1"/>
  <c r="L9" i="1" l="1"/>
  <c r="L14" i="1" s="1"/>
  <c r="M9" i="1"/>
  <c r="M14" i="1" s="1"/>
  <c r="K9" i="1" l="1"/>
  <c r="K14" i="1" s="1"/>
  <c r="H14" i="1" l="1"/>
  <c r="I14" i="1"/>
  <c r="J14" i="1"/>
  <c r="G9" i="1" l="1"/>
  <c r="G14" i="1" s="1"/>
  <c r="C9" i="1"/>
  <c r="C14" i="1" s="1"/>
  <c r="D9" i="1"/>
  <c r="D14" i="1" s="1"/>
  <c r="E9" i="1"/>
  <c r="E14" i="1" s="1"/>
  <c r="F9" i="1"/>
  <c r="F14" i="1" s="1"/>
</calcChain>
</file>

<file path=xl/sharedStrings.xml><?xml version="1.0" encoding="utf-8"?>
<sst xmlns="http://schemas.openxmlformats.org/spreadsheetml/2006/main" count="54" uniqueCount="33">
  <si>
    <t>Fall 2014</t>
  </si>
  <si>
    <t>Fall 2015</t>
  </si>
  <si>
    <t>Total</t>
  </si>
  <si>
    <t>Table 1.6 Graduate Enrollment Trends</t>
  </si>
  <si>
    <t>Spring 2015</t>
  </si>
  <si>
    <t>Spring 2016</t>
  </si>
  <si>
    <t>Continuing</t>
  </si>
  <si>
    <t>New</t>
  </si>
  <si>
    <t>Fall 2016</t>
  </si>
  <si>
    <t>Spring 2017</t>
  </si>
  <si>
    <t>Spring
2018</t>
  </si>
  <si>
    <t>New or Continuing</t>
  </si>
  <si>
    <t>Degree Seeking Status</t>
  </si>
  <si>
    <t>Part-time</t>
  </si>
  <si>
    <t>Full-time</t>
  </si>
  <si>
    <t>% Full-time</t>
  </si>
  <si>
    <t>Fall
2017</t>
  </si>
  <si>
    <t>Fall
2018</t>
  </si>
  <si>
    <t>Spring
2019</t>
  </si>
  <si>
    <t>Fall
2019</t>
  </si>
  <si>
    <t>Table 1.6 New and Continuing Enrollment</t>
  </si>
  <si>
    <t>Non-Degree-Seeking</t>
  </si>
  <si>
    <t>Degree-Seeking</t>
  </si>
  <si>
    <t>Enrollment Status</t>
  </si>
  <si>
    <t>Spring
2020</t>
  </si>
  <si>
    <t>Fall 2020</t>
  </si>
  <si>
    <t>source = Institutional Research (SUNY BI SIRIS data)</t>
  </si>
  <si>
    <t>Spring
2021</t>
  </si>
  <si>
    <t>Fall 2021</t>
  </si>
  <si>
    <t>Spring
2022</t>
  </si>
  <si>
    <t>Fall
2022</t>
  </si>
  <si>
    <t>Spring
2023</t>
  </si>
  <si>
    <t>Fall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</si>
</sst>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b/>
      <sz val="11"/>
      <color rgb="FF0070C0"/>
      <name val="Calibri"/>
      <family val="2"/>
    </font>
    <font>
      <sz val="11"/>
      <color theme="1"/>
      <name val="Calibri"/>
      <family val="2"/>
    </font>
    <font>
      <b/>
      <sz val="8"/>
      <name val="Calibri"/>
      <family val="2"/>
    </font>
    <font>
      <i/>
      <sz val="9"/>
      <color theme="1"/>
      <name val="Calibri"/>
      <family val="2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3F2EA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" fontId="1" fillId="2" borderId="2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5" fillId="0" borderId="0" xfId="0" applyFont="1"/>
    <xf numFmtId="0" fontId="2" fillId="0" borderId="3" xfId="0" applyFont="1" applyBorder="1" applyAlignment="1">
      <alignment horizontal="left" vertical="top" wrapText="1"/>
    </xf>
    <xf numFmtId="1" fontId="2" fillId="0" borderId="3" xfId="0" applyNumberFormat="1" applyFont="1" applyBorder="1" applyAlignment="1">
      <alignment horizontal="right" vertical="top" wrapText="1"/>
    </xf>
    <xf numFmtId="0" fontId="7" fillId="3" borderId="1" xfId="0" applyFont="1" applyFill="1" applyBorder="1" applyAlignment="1">
      <alignment horizontal="center" vertical="top" wrapText="1"/>
    </xf>
    <xf numFmtId="9" fontId="2" fillId="0" borderId="3" xfId="1" applyFont="1" applyFill="1" applyBorder="1" applyAlignment="1">
      <alignment horizontal="right" vertical="top" wrapText="1"/>
    </xf>
    <xf numFmtId="0" fontId="8" fillId="0" borderId="0" xfId="0" applyFont="1"/>
    <xf numFmtId="1" fontId="0" fillId="0" borderId="0" xfId="0" applyNumberFormat="1"/>
    <xf numFmtId="0" fontId="4" fillId="0" borderId="0" xfId="0" applyFont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3"/>
  <sheetViews>
    <sheetView showGridLines="0" tabSelected="1" workbookViewId="0">
      <selection activeCell="Y20" sqref="Y20"/>
    </sheetView>
  </sheetViews>
  <sheetFormatPr defaultColWidth="9.140625" defaultRowHeight="15" x14ac:dyDescent="0.25"/>
  <cols>
    <col min="1" max="1" width="23.28515625" style="1" customWidth="1"/>
    <col min="2" max="2" width="14.85546875" style="1" customWidth="1"/>
    <col min="3" max="15" width="4.85546875" style="1" customWidth="1"/>
    <col min="16" max="16" width="5.140625" style="1" bestFit="1" customWidth="1"/>
    <col min="17" max="17" width="4.5703125" style="1" bestFit="1" customWidth="1"/>
    <col min="18" max="21" width="5.140625" style="1" bestFit="1" customWidth="1"/>
    <col min="22" max="16384" width="9.140625" style="1"/>
  </cols>
  <sheetData>
    <row r="1" spans="1:21" ht="21" x14ac:dyDescent="0.25">
      <c r="A1" s="11" t="s">
        <v>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3" spans="1:21" x14ac:dyDescent="0.25">
      <c r="A3" s="4" t="s">
        <v>20</v>
      </c>
      <c r="B3"/>
    </row>
    <row r="4" spans="1:21" ht="33.75" x14ac:dyDescent="0.25">
      <c r="A4" s="3" t="s">
        <v>12</v>
      </c>
      <c r="B4" s="3" t="s">
        <v>11</v>
      </c>
      <c r="C4" s="7" t="s">
        <v>0</v>
      </c>
      <c r="D4" s="7" t="s">
        <v>4</v>
      </c>
      <c r="E4" s="7" t="s">
        <v>1</v>
      </c>
      <c r="F4" s="7" t="s">
        <v>5</v>
      </c>
      <c r="G4" s="7" t="s">
        <v>8</v>
      </c>
      <c r="H4" s="7" t="s">
        <v>9</v>
      </c>
      <c r="I4" s="7" t="s">
        <v>16</v>
      </c>
      <c r="J4" s="7" t="s">
        <v>10</v>
      </c>
      <c r="K4" s="7" t="s">
        <v>17</v>
      </c>
      <c r="L4" s="7" t="s">
        <v>18</v>
      </c>
      <c r="M4" s="7" t="s">
        <v>19</v>
      </c>
      <c r="N4" s="7" t="s">
        <v>24</v>
      </c>
      <c r="O4" s="7" t="s">
        <v>25</v>
      </c>
      <c r="P4" s="7" t="s">
        <v>27</v>
      </c>
      <c r="Q4" s="7" t="s">
        <v>28</v>
      </c>
      <c r="R4" s="7" t="s">
        <v>29</v>
      </c>
      <c r="S4" s="7" t="s">
        <v>30</v>
      </c>
      <c r="T4" s="7" t="s">
        <v>31</v>
      </c>
      <c r="U4" s="7" t="s">
        <v>32</v>
      </c>
    </row>
    <row r="5" spans="1:21" x14ac:dyDescent="0.25">
      <c r="A5" s="5" t="s">
        <v>22</v>
      </c>
      <c r="B5" s="5" t="s">
        <v>6</v>
      </c>
      <c r="C5" s="6">
        <v>625</v>
      </c>
      <c r="D5" s="6">
        <v>804</v>
      </c>
      <c r="E5" s="6">
        <v>639</v>
      </c>
      <c r="F5" s="6">
        <v>818</v>
      </c>
      <c r="G5" s="6">
        <v>591</v>
      </c>
      <c r="H5" s="6">
        <v>682</v>
      </c>
      <c r="I5" s="6">
        <v>442</v>
      </c>
      <c r="J5" s="6">
        <v>654</v>
      </c>
      <c r="K5" s="6">
        <v>482</v>
      </c>
      <c r="L5" s="6">
        <v>749</v>
      </c>
      <c r="M5" s="6">
        <v>546</v>
      </c>
      <c r="N5" s="6">
        <v>720</v>
      </c>
      <c r="O5" s="6">
        <v>478</v>
      </c>
      <c r="P5" s="6">
        <v>720</v>
      </c>
      <c r="Q5" s="6">
        <v>451</v>
      </c>
      <c r="R5" s="6">
        <v>659</v>
      </c>
      <c r="S5" s="6">
        <v>475</v>
      </c>
      <c r="T5" s="6">
        <v>742</v>
      </c>
      <c r="U5" s="6">
        <v>479</v>
      </c>
    </row>
    <row r="6" spans="1:21" x14ac:dyDescent="0.25">
      <c r="A6" s="5"/>
      <c r="B6" s="5" t="s">
        <v>7</v>
      </c>
      <c r="C6" s="6">
        <v>340</v>
      </c>
      <c r="D6" s="6">
        <v>163</v>
      </c>
      <c r="E6" s="6">
        <v>344</v>
      </c>
      <c r="F6" s="6">
        <v>106</v>
      </c>
      <c r="G6" s="6">
        <v>244</v>
      </c>
      <c r="H6" s="6">
        <v>83</v>
      </c>
      <c r="I6" s="6">
        <v>333</v>
      </c>
      <c r="J6" s="6">
        <v>91</v>
      </c>
      <c r="K6" s="6">
        <v>386</v>
      </c>
      <c r="L6" s="6">
        <v>111</v>
      </c>
      <c r="M6" s="6">
        <v>341</v>
      </c>
      <c r="N6" s="6">
        <v>114</v>
      </c>
      <c r="O6" s="6">
        <v>376</v>
      </c>
      <c r="P6" s="6">
        <v>111</v>
      </c>
      <c r="Q6" s="6">
        <v>326</v>
      </c>
      <c r="R6" s="6">
        <v>145</v>
      </c>
      <c r="S6" s="6">
        <v>355</v>
      </c>
      <c r="T6" s="6">
        <v>127</v>
      </c>
      <c r="U6" s="6">
        <v>414</v>
      </c>
    </row>
    <row r="7" spans="1:21" x14ac:dyDescent="0.25">
      <c r="A7" s="5" t="s">
        <v>21</v>
      </c>
      <c r="B7" s="5" t="s">
        <v>6</v>
      </c>
      <c r="C7" s="6">
        <v>20</v>
      </c>
      <c r="D7" s="6">
        <v>49</v>
      </c>
      <c r="E7" s="6">
        <v>20</v>
      </c>
      <c r="F7" s="6">
        <v>39</v>
      </c>
      <c r="G7" s="6">
        <v>41</v>
      </c>
      <c r="H7" s="6">
        <v>53</v>
      </c>
      <c r="I7" s="6">
        <v>12</v>
      </c>
      <c r="J7" s="6">
        <v>25</v>
      </c>
      <c r="K7" s="6">
        <v>12</v>
      </c>
      <c r="L7" s="6">
        <v>24</v>
      </c>
      <c r="M7" s="6">
        <v>12</v>
      </c>
      <c r="N7" s="6">
        <v>19</v>
      </c>
      <c r="O7" s="6">
        <v>7</v>
      </c>
      <c r="P7" s="6">
        <v>22</v>
      </c>
      <c r="Q7" s="6">
        <v>5</v>
      </c>
      <c r="R7" s="6">
        <v>20</v>
      </c>
      <c r="S7" s="6">
        <v>7</v>
      </c>
      <c r="T7" s="6">
        <v>27</v>
      </c>
      <c r="U7" s="6">
        <v>0</v>
      </c>
    </row>
    <row r="8" spans="1:21" x14ac:dyDescent="0.25">
      <c r="A8" s="5"/>
      <c r="B8" s="5" t="s">
        <v>7</v>
      </c>
      <c r="C8" s="6">
        <v>65</v>
      </c>
      <c r="D8" s="6">
        <v>36</v>
      </c>
      <c r="E8" s="6">
        <v>49</v>
      </c>
      <c r="F8" s="6">
        <v>34</v>
      </c>
      <c r="G8" s="6">
        <v>36</v>
      </c>
      <c r="H8" s="6">
        <v>16</v>
      </c>
      <c r="I8" s="6">
        <v>45</v>
      </c>
      <c r="J8" s="6">
        <v>43</v>
      </c>
      <c r="K8" s="6">
        <v>36</v>
      </c>
      <c r="L8" s="6">
        <v>45</v>
      </c>
      <c r="M8" s="6">
        <v>51</v>
      </c>
      <c r="N8" s="6">
        <v>25</v>
      </c>
      <c r="O8" s="6">
        <v>31</v>
      </c>
      <c r="P8" s="6">
        <v>16</v>
      </c>
      <c r="Q8" s="6">
        <v>37</v>
      </c>
      <c r="R8" s="6">
        <v>17</v>
      </c>
      <c r="S8" s="6">
        <v>37</v>
      </c>
      <c r="T8" s="6">
        <v>10</v>
      </c>
      <c r="U8" s="6">
        <v>23</v>
      </c>
    </row>
    <row r="9" spans="1:21" x14ac:dyDescent="0.25">
      <c r="A9" s="2"/>
      <c r="B9" s="2" t="s">
        <v>2</v>
      </c>
      <c r="C9" s="2">
        <f t="shared" ref="C9:F9" si="0">SUM(C5:C8)</f>
        <v>1050</v>
      </c>
      <c r="D9" s="2">
        <f t="shared" si="0"/>
        <v>1052</v>
      </c>
      <c r="E9" s="2">
        <f t="shared" si="0"/>
        <v>1052</v>
      </c>
      <c r="F9" s="2">
        <f t="shared" si="0"/>
        <v>997</v>
      </c>
      <c r="G9" s="2">
        <f>SUM(G5:G8)</f>
        <v>912</v>
      </c>
      <c r="H9" s="2">
        <v>834</v>
      </c>
      <c r="I9" s="2">
        <v>834</v>
      </c>
      <c r="J9" s="2">
        <v>834</v>
      </c>
      <c r="K9" s="2">
        <f>SUM(K5:K8)</f>
        <v>916</v>
      </c>
      <c r="L9" s="2">
        <f>SUM(L5:L8)</f>
        <v>929</v>
      </c>
      <c r="M9" s="2">
        <f>SUM(M5:M8)</f>
        <v>950</v>
      </c>
      <c r="N9" s="2">
        <f>SUM(N5:N8)</f>
        <v>878</v>
      </c>
      <c r="O9" s="2">
        <f>SUM(O5:O8)</f>
        <v>892</v>
      </c>
      <c r="P9" s="2">
        <f t="shared" ref="P9:R9" si="1">SUM(P5:P8)</f>
        <v>869</v>
      </c>
      <c r="Q9" s="2">
        <f t="shared" si="1"/>
        <v>819</v>
      </c>
      <c r="R9" s="2">
        <f t="shared" si="1"/>
        <v>841</v>
      </c>
      <c r="S9" s="2">
        <f>SUM(S5:S8)</f>
        <v>874</v>
      </c>
      <c r="T9" s="2">
        <f t="shared" ref="T9:U9" si="2">SUM(T5:T8)</f>
        <v>906</v>
      </c>
      <c r="U9" s="2">
        <f>SUM(U5:U8)</f>
        <v>916</v>
      </c>
    </row>
    <row r="10" spans="1:21" customFormat="1" x14ac:dyDescent="0.25"/>
    <row r="11" spans="1:21" customFormat="1" ht="33.75" x14ac:dyDescent="0.25">
      <c r="A11" s="3" t="s">
        <v>23</v>
      </c>
      <c r="B11" s="3"/>
      <c r="C11" s="7" t="s">
        <v>0</v>
      </c>
      <c r="D11" s="7" t="s">
        <v>4</v>
      </c>
      <c r="E11" s="7" t="s">
        <v>1</v>
      </c>
      <c r="F11" s="7" t="s">
        <v>5</v>
      </c>
      <c r="G11" s="7" t="s">
        <v>8</v>
      </c>
      <c r="H11" s="7" t="s">
        <v>9</v>
      </c>
      <c r="I11" s="7" t="s">
        <v>16</v>
      </c>
      <c r="J11" s="7" t="s">
        <v>10</v>
      </c>
      <c r="K11" s="7" t="s">
        <v>17</v>
      </c>
      <c r="L11" s="7" t="s">
        <v>18</v>
      </c>
      <c r="M11" s="7" t="s">
        <v>19</v>
      </c>
      <c r="N11" s="7" t="s">
        <v>24</v>
      </c>
      <c r="O11" s="7" t="s">
        <v>25</v>
      </c>
      <c r="P11" s="7" t="s">
        <v>27</v>
      </c>
      <c r="Q11" s="7" t="s">
        <v>28</v>
      </c>
      <c r="R11" s="7" t="s">
        <v>29</v>
      </c>
      <c r="S11" s="7" t="s">
        <v>30</v>
      </c>
      <c r="T11" s="7" t="s">
        <v>31</v>
      </c>
      <c r="U11" s="7" t="s">
        <v>32</v>
      </c>
    </row>
    <row r="12" spans="1:21" customFormat="1" x14ac:dyDescent="0.25">
      <c r="A12" s="5"/>
      <c r="B12" s="5" t="s">
        <v>14</v>
      </c>
      <c r="C12" s="6">
        <v>484</v>
      </c>
      <c r="D12" s="6">
        <v>497</v>
      </c>
      <c r="E12" s="6">
        <v>527</v>
      </c>
      <c r="F12" s="6">
        <v>467</v>
      </c>
      <c r="G12" s="6">
        <v>434</v>
      </c>
      <c r="H12" s="6">
        <v>401</v>
      </c>
      <c r="I12" s="6">
        <v>403</v>
      </c>
      <c r="J12" s="6">
        <v>409</v>
      </c>
      <c r="K12" s="6">
        <v>449</v>
      </c>
      <c r="L12" s="6">
        <v>455</v>
      </c>
      <c r="M12" s="6">
        <v>488</v>
      </c>
      <c r="N12" s="6">
        <v>465</v>
      </c>
      <c r="O12" s="6">
        <v>484</v>
      </c>
      <c r="P12" s="6">
        <v>453</v>
      </c>
      <c r="Q12" s="6">
        <v>431</v>
      </c>
      <c r="R12" s="6">
        <v>430</v>
      </c>
      <c r="S12" s="6">
        <v>506</v>
      </c>
      <c r="T12" s="6">
        <v>454</v>
      </c>
      <c r="U12" s="6">
        <v>528</v>
      </c>
    </row>
    <row r="13" spans="1:21" customFormat="1" x14ac:dyDescent="0.25">
      <c r="A13" s="5"/>
      <c r="B13" s="5" t="s">
        <v>13</v>
      </c>
      <c r="C13" s="6">
        <v>566</v>
      </c>
      <c r="D13" s="6">
        <v>555</v>
      </c>
      <c r="E13" s="6">
        <v>525</v>
      </c>
      <c r="F13" s="6">
        <v>530</v>
      </c>
      <c r="G13" s="6">
        <v>477</v>
      </c>
      <c r="H13" s="6">
        <v>433</v>
      </c>
      <c r="I13" s="6">
        <v>429</v>
      </c>
      <c r="J13" s="6">
        <v>404</v>
      </c>
      <c r="K13" s="6">
        <v>467</v>
      </c>
      <c r="L13" s="6">
        <v>474</v>
      </c>
      <c r="M13" s="6">
        <v>462</v>
      </c>
      <c r="N13" s="6">
        <v>413</v>
      </c>
      <c r="O13" s="6">
        <v>408</v>
      </c>
      <c r="P13" s="6">
        <v>416</v>
      </c>
      <c r="Q13" s="6">
        <v>388</v>
      </c>
      <c r="R13" s="6">
        <v>411</v>
      </c>
      <c r="S13" s="6">
        <v>368</v>
      </c>
      <c r="T13" s="6">
        <v>452</v>
      </c>
      <c r="U13" s="6">
        <v>388</v>
      </c>
    </row>
    <row r="14" spans="1:21" customFormat="1" x14ac:dyDescent="0.25">
      <c r="A14" s="5"/>
      <c r="B14" s="5" t="s">
        <v>15</v>
      </c>
      <c r="C14" s="8">
        <f t="shared" ref="C14:K14" si="3">C12/C9</f>
        <v>0.46095238095238095</v>
      </c>
      <c r="D14" s="8">
        <f t="shared" si="3"/>
        <v>0.47243346007604564</v>
      </c>
      <c r="E14" s="8">
        <f t="shared" si="3"/>
        <v>0.50095057034220536</v>
      </c>
      <c r="F14" s="8">
        <f t="shared" si="3"/>
        <v>0.46840521564694082</v>
      </c>
      <c r="G14" s="8">
        <f t="shared" si="3"/>
        <v>0.47587719298245612</v>
      </c>
      <c r="H14" s="8">
        <f t="shared" si="3"/>
        <v>0.48081534772182255</v>
      </c>
      <c r="I14" s="8">
        <f t="shared" si="3"/>
        <v>0.48321342925659472</v>
      </c>
      <c r="J14" s="8">
        <f t="shared" si="3"/>
        <v>0.49040767386091128</v>
      </c>
      <c r="K14" s="8">
        <f t="shared" si="3"/>
        <v>0.49017467248908297</v>
      </c>
      <c r="L14" s="8">
        <f t="shared" ref="L14:M14" si="4">L12/L9</f>
        <v>0.48977395048439182</v>
      </c>
      <c r="M14" s="8">
        <f t="shared" si="4"/>
        <v>0.51368421052631574</v>
      </c>
      <c r="N14" s="8">
        <f>N12/N9</f>
        <v>0.52961275626423687</v>
      </c>
      <c r="O14" s="8">
        <f t="shared" ref="O14:P14" si="5">O12/O9</f>
        <v>0.54260089686098656</v>
      </c>
      <c r="P14" s="8">
        <f t="shared" si="5"/>
        <v>0.52128883774453394</v>
      </c>
      <c r="Q14" s="8">
        <f t="shared" ref="Q14:R14" si="6">Q12/Q9</f>
        <v>0.52625152625152627</v>
      </c>
      <c r="R14" s="8">
        <f t="shared" si="6"/>
        <v>0.51129607609988115</v>
      </c>
      <c r="S14" s="8">
        <f>S12/S9</f>
        <v>0.57894736842105265</v>
      </c>
      <c r="T14" s="8">
        <f t="shared" ref="T14:U14" si="7">T12/T9</f>
        <v>0.5011037527593819</v>
      </c>
      <c r="U14" s="8">
        <f>U12/U9</f>
        <v>0.57641921397379914</v>
      </c>
    </row>
    <row r="15" spans="1:21" customFormat="1" x14ac:dyDescent="0.25"/>
    <row r="16" spans="1:21" customFormat="1" x14ac:dyDescent="0.25">
      <c r="A16" s="9" t="s">
        <v>26</v>
      </c>
      <c r="K16" s="10"/>
      <c r="L16" s="10"/>
      <c r="M16" s="10"/>
      <c r="N16" s="10"/>
      <c r="O16" s="10"/>
      <c r="P16" s="10"/>
      <c r="Q16" s="10"/>
      <c r="R16" s="10"/>
      <c r="S16" s="10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spans="1:2" customFormat="1" x14ac:dyDescent="0.25"/>
    <row r="114" spans="1:2" customFormat="1" x14ac:dyDescent="0.25"/>
    <row r="115" spans="1:2" customFormat="1" x14ac:dyDescent="0.25"/>
    <row r="116" spans="1:2" x14ac:dyDescent="0.25">
      <c r="A116"/>
      <c r="B116"/>
    </row>
    <row r="117" spans="1:2" x14ac:dyDescent="0.25">
      <c r="A117"/>
      <c r="B117"/>
    </row>
    <row r="118" spans="1:2" x14ac:dyDescent="0.25">
      <c r="A118"/>
      <c r="B118"/>
    </row>
    <row r="119" spans="1:2" x14ac:dyDescent="0.25">
      <c r="A119"/>
      <c r="B119"/>
    </row>
    <row r="120" spans="1:2" x14ac:dyDescent="0.25">
      <c r="A120"/>
      <c r="B120"/>
    </row>
    <row r="121" spans="1:2" x14ac:dyDescent="0.25">
      <c r="A121"/>
      <c r="B121"/>
    </row>
    <row r="122" spans="1:2" x14ac:dyDescent="0.25">
      <c r="A122"/>
      <c r="B122"/>
    </row>
    <row r="123" spans="1:2" x14ac:dyDescent="0.25">
      <c r="A123"/>
      <c r="B123"/>
    </row>
  </sheetData>
  <sortState xmlns:xlrd2="http://schemas.microsoft.com/office/spreadsheetml/2017/richdata2" ref="A92:O97">
    <sortCondition ref="A92:A97"/>
  </sortState>
  <mergeCells count="1">
    <mergeCell ref="A1:K1"/>
  </mergeCells>
  <phoneticPr fontId="9" type="noConversion"/>
  <pageMargins left="0.25" right="0.25" top="0.75" bottom="0.75" header="0.3" footer="0.3"/>
  <pageSetup fitToHeight="0" orientation="landscape" r:id="rId1"/>
  <headerFooter>
    <oddHeader>&amp;RPage &amp;P</oddHeader>
  </headerFooter>
  <rowBreaks count="2" manualBreakCount="2">
    <brk id="47" max="16383" man="1"/>
    <brk id="8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DAF0ED057F9C4983FC688947F3BB93" ma:contentTypeVersion="17" ma:contentTypeDescription="Create a new document." ma:contentTypeScope="" ma:versionID="149dfc2c1534b54d4accbe01906afd27">
  <xsd:schema xmlns:xsd="http://www.w3.org/2001/XMLSchema" xmlns:xs="http://www.w3.org/2001/XMLSchema" xmlns:p="http://schemas.microsoft.com/office/2006/metadata/properties" xmlns:ns2="77eaf0f5-a9ef-4dd1-b6bb-35d755f953d3" xmlns:ns3="ffff9ac3-b291-4241-8851-6a18c47bf9f6" targetNamespace="http://schemas.microsoft.com/office/2006/metadata/properties" ma:root="true" ma:fieldsID="18eeb8ba3244aef7b3f69e54b7705f3e" ns2:_="" ns3:_="">
    <xsd:import namespace="77eaf0f5-a9ef-4dd1-b6bb-35d755f953d3"/>
    <xsd:import namespace="ffff9ac3-b291-4241-8851-6a18c47bf9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af0f5-a9ef-4dd1-b6bb-35d755f953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961168-1882-404d-b78f-614f2ba84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f9ac3-b291-4241-8851-6a18c47bf9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5ef7a01-b19f-4b6b-b598-cba716699304}" ma:internalName="TaxCatchAll" ma:showField="CatchAllData" ma:web="ffff9ac3-b291-4241-8851-6a18c47bf9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eaf0f5-a9ef-4dd1-b6bb-35d755f953d3">
      <Terms xmlns="http://schemas.microsoft.com/office/infopath/2007/PartnerControls"/>
    </lcf76f155ced4ddcb4097134ff3c332f>
    <TaxCatchAll xmlns="ffff9ac3-b291-4241-8851-6a18c47bf9f6" xsi:nil="true"/>
  </documentManagement>
</p:properties>
</file>

<file path=customXml/itemProps1.xml><?xml version="1.0" encoding="utf-8"?>
<ds:datastoreItem xmlns:ds="http://schemas.openxmlformats.org/officeDocument/2006/customXml" ds:itemID="{B4FAD7FC-F0BD-4B18-9D97-46AF67049B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2AA8E0-22F9-46D1-B67D-DC15411AFCB4}"/>
</file>

<file path=customXml/itemProps3.xml><?xml version="1.0" encoding="utf-8"?>
<ds:datastoreItem xmlns:ds="http://schemas.openxmlformats.org/officeDocument/2006/customXml" ds:itemID="{4D7690DA-4B95-4D90-B3BA-21A7D758D5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2016-01-04T18:47:59Z</dcterms:created>
  <dcterms:modified xsi:type="dcterms:W3CDTF">2023-12-01T17:32:33Z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0x010100BDDAF0ED057F9C4983FC688947F3BB93</vt:lpwstr>
  </property>
</Properties>
</file>